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<sst xmlns="http://schemas.openxmlformats.org/spreadsheetml/2006/main" count="38" uniqueCount="38">
  <si>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</si>
  <si>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ICN035</t>
  </si>
  <si>
    <t xml:space="preserve">U</t>
  </si>
  <si>
    <t xml:space="preserve">Equip d'aire condicionat amb unitat interior de sostre amb descàrrega directa, sistema aire-aire split 1x1.</t>
  </si>
  <si>
    <r>
      <rPr>
        <sz val="8.25"/>
        <color rgb="FF000000"/>
        <rFont val="Arial"/>
        <family val="2"/>
      </rPr>
      <t xml:space="preserve">Equip d'aire condicionat, sistema aire-aire split 1x1, per a gas R-32, bomba de calor, gamma semi-industrial (PAC), alimentació monofàsica (230V/50Hz), model Mini FDE40VHNX-W "MITSUBISHI HEAVY INDUSTRIES", potència frigorífica nominal 4 kW (temperatura de bulb sec en l'interior 27°C, temperatura de bulb humit en l'interior 19°C, temperatura de bulb sec en l'exterior 35°C, temperatura de bulb humit en l'exterior 24°C), potència calorífica nominal 4,5 kW (temperatura de bulb sec en l'interior 20°C, temperatura de bulb humit en l'exterior 6°C), SEER 6,5 (classe A++), SCOP 4,1 (classe A+), EER 3,92 (classe A), COP 4,09 (classe A), format per una unitat interior de sostre amb descàrrega directa FDE40VH, de 210x1070x690 mm, pes 31 kg, nivell sonor (velocitat baixa) 31 dBA, cabal d'aire (velocitat ultra alta) 780 m³/h, amb filtre, sistema d'inclinació de sis posicions de l'àlep i control per cable amb pantalla tàctil LCD, model Eco Touch RC-EX3A, i una unitat exterior SRC40ZSX-W1, de 640x800x290 mm, pes 52 kg i cabal d'aire 2340 m³/h, amb control de condensació. Inclús elements antivibratoris i suports de paret per a recolzament de la unitat exterior.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</si>
  <si>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</si>
  <si>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</si>
  <si>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</si>
  <si>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</si>
  <si>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</si>
  <si>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</si>
  <si>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</si>
  <si>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mt42mhi023jia</t>
  </si>
  <si>
    <t xml:space="preserve">U</t>
  </si>
  <si>
    <t xml:space="preserve">Equip d'aire condicionat, sistema aire-aire split 1x1, per a gas R-32, bomba de calor, gamma semi-industrial (PAC), alimentació monofàsica (230V/50Hz), model Mini FDE40VHNX-W "MITSUBISHI HEAVY INDUSTRIES", potència frigorífica nominal 4 kW (temperatura de bulb sec en l'interior 27°C, temperatura de bulb humit en l'interior 19°C, temperatura de bulb sec en l'exterior 35°C, temperatura de bulb humit en l'exterior 24°C), potència calorífica nominal 4,5 kW (temperatura de bulb sec en l'interior 20°C, temperatura de bulb humit en l'exterior 6°C), SEER 6,5 (classe A++), SCOP 4,1 (classe A+), EER 3,92 (classe A), COP 4,09 (classe A), format per una unitat interior de sostre amb descàrrega directa FDE40VH, de 210x1070x690 mm, pes 31 kg, nivell sonor (velocitat baixa) 31 dBA, cabal d'aire (velocitat ultra alta) 780 m³/h, amb filtre, sistema d'inclinació de sis posicions de l'àlep i control per cable amb pantalla tàctil LCD, model Eco Touch RC-EX3A, i una unitat exterior SRC40ZSX-W1, de 640x800x290 mm, pes 52 kg i cabal d'aire 2340 m³/h, amb control de condensació.</t>
  </si>
  <si>
    <t xml:space="preserve">mt42mhi900</t>
  </si>
  <si>
    <t xml:space="preserve">m</t>
  </si>
  <si>
    <t xml:space="preserve">Cable bus apantallat de 2 fils, de 0,5 mm² de secció per fil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</si>
  <si>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</si>
  <si>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</si>
  <si>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</si>
  <si>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mt42www085</t>
  </si>
  <si>
    <t xml:space="preserve">U</t>
  </si>
  <si>
    <t xml:space="preserve">Kit de suports de paret, format per joc d'esquadres de 50x45 cm i quatre amortidors de cautxú, amb els seus tacs, cargols,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</si>
  <si>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</si>
  <si>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</si>
  <si>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</si>
  <si>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</si>
  <si>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</si>
  <si>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</si>
  <si>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</si>
  <si>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</si>
  <si>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</si>
  <si>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</si>
  <si>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</si>
  <si>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</si>
  <si>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701,41€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</si>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</sst>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2300</v>
      </c>
      <c r="H10" s="12">
        <f ca="1">ROUND(INDIRECT(ADDRESS(ROW()+(0), COLUMN()+(-2), 1))*INDIRECT(ADDRESS(ROW()+(0), COLUMN()+(-1), 1)), 2)</f>
        <v>2300</v>
      </c>
    </row>
    <row r="11" spans="1:8" ht="13.50" thickBot="1" customHeight="1">
      <c r="A11" s="1" t="s">
        <v>15</v>
      </c>
      <c r="B11" s="1"/>
      <c r="C11" s="1"/>
      <c r="D11" s="10" t="s">
        <v>16</v>
      </c>
      <c r="E11" s="1" t="s">
        <v>17</v>
      </c>
      <c r="F11" s="11">
        <v>3</v>
      </c>
      <c r="G11" s="12">
        <v>0.8</v>
      </c>
      <c r="H11" s="12">
        <f ca="1">ROUND(INDIRECT(ADDRESS(ROW()+(0), COLUMN()+(-2), 1))*INDIRECT(ADDRESS(ROW()+(0), COLUMN()+(-1), 1)), 2)</f>
        <v>2.4</v>
      </c>
    </row>
    <row r="12" spans="1:8" ht="66.00" thickBot="1" customHeight="1">
      <c r="A12" s="1" t="s">
        <v>18</v>
      </c>
      <c r="B12" s="1"/>
      <c r="C12" s="1"/>
      <c r="D12" s="10" t="s">
        <v>19</v>
      </c>
      <c r="E12" s="1" t="s">
        <v>20</v>
      </c>
      <c r="F12" s="11">
        <v>3</v>
      </c>
      <c r="G12" s="12">
        <v>1.23</v>
      </c>
      <c r="H12" s="12">
        <f ca="1">ROUND(INDIRECT(ADDRESS(ROW()+(0), COLUMN()+(-2), 1))*INDIRECT(ADDRESS(ROW()+(0), COLUMN()+(-1), 1)), 2)</f>
        <v>3.69</v>
      </c>
    </row>
    <row r="13" spans="1:8" ht="24.00" thickBot="1" customHeight="1">
      <c r="A13" s="1" t="s">
        <v>21</v>
      </c>
      <c r="B13" s="1"/>
      <c r="C13" s="1"/>
      <c r="D13" s="10" t="s">
        <v>22</v>
      </c>
      <c r="E13" s="1" t="s">
        <v>23</v>
      </c>
      <c r="F13" s="13">
        <v>1</v>
      </c>
      <c r="G13" s="14">
        <v>18.9</v>
      </c>
      <c r="H13" s="14">
        <f ca="1">ROUND(INDIRECT(ADDRESS(ROW()+(0), COLUMN()+(-2), 1))*INDIRECT(ADDRESS(ROW()+(0), COLUMN()+(-1), 1)), 2)</f>
        <v>18.9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2324.99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2.398</v>
      </c>
      <c r="G16" s="12">
        <v>29.34</v>
      </c>
      <c r="H16" s="12">
        <f ca="1">ROUND(INDIRECT(ADDRESS(ROW()+(0), COLUMN()+(-2), 1))*INDIRECT(ADDRESS(ROW()+(0), COLUMN()+(-1), 1)), 2)</f>
        <v>70.36</v>
      </c>
    </row>
    <row r="17" spans="1:8" ht="13.50" thickBot="1" customHeight="1">
      <c r="A17" s="1" t="s">
        <v>29</v>
      </c>
      <c r="B17" s="1"/>
      <c r="C17" s="1"/>
      <c r="D17" s="10" t="s">
        <v>30</v>
      </c>
      <c r="E17" s="1" t="s">
        <v>31</v>
      </c>
      <c r="F17" s="13">
        <v>2.398</v>
      </c>
      <c r="G17" s="14">
        <v>25.25</v>
      </c>
      <c r="H17" s="14">
        <f ca="1">ROUND(INDIRECT(ADDRESS(ROW()+(0), COLUMN()+(-2), 1))*INDIRECT(ADDRESS(ROW()+(0), COLUMN()+(-1), 1)), 2)</f>
        <v>60.55</v>
      </c>
    </row>
    <row r="18" spans="1:8" ht="13.50" thickBot="1" customHeight="1">
      <c r="A18" s="15"/>
      <c r="B18" s="15"/>
      <c r="C18" s="15"/>
      <c r="D18" s="15"/>
      <c r="E18" s="15"/>
      <c r="F18" s="9" t="s">
        <v>32</v>
      </c>
      <c r="G18" s="9"/>
      <c r="H18" s="17">
        <f ca="1">ROUND(SUM(INDIRECT(ADDRESS(ROW()+(-1), COLUMN()+(0), 1)),INDIRECT(ADDRESS(ROW()+(-2), COLUMN()+(0), 1))), 2)</f>
        <v>130.91</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2455.9</v>
      </c>
      <c r="H20" s="14">
        <f ca="1">ROUND(INDIRECT(ADDRESS(ROW()+(0), COLUMN()+(-2), 1))*INDIRECT(ADDRESS(ROW()+(0), COLUMN()+(-1), 1))/100, 2)</f>
        <v>49.12</v>
      </c>
    </row>
    <row r="21" spans="1:8" ht="13.50" thickBot="1" customHeight="1">
      <c r="A21" s="21" t="s">
        <v>36</v>
      </c>
      <c r="B21" s="21"/>
      <c r="C21" s="21"/>
      <c r="D21" s="22"/>
      <c r="E21" s="23"/>
      <c r="F21" s="24" t="s">
        <v>37</v>
      </c>
      <c r="G21" s="25"/>
      <c r="H21" s="26">
        <f ca="1">ROUND(SUM(INDIRECT(ADDRESS(ROW()+(-1), COLUMN()+(0), 1)),INDIRECT(ADDRESS(ROW()+(-3), COLUMN()+(0), 1)),INDIRECT(ADDRESS(ROW()+(-7), COLUMN()+(0), 1))), 2)</f>
        <v>2505.02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